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.5" sheetId="1" r:id="rId4"/>
  </sheets>
  <definedNames/>
  <calcPr/>
  <extLst>
    <ext uri="GoogleSheetsCustomDataVersion2">
      <go:sheetsCustomData xmlns:go="http://customooxmlschemas.google.com/" r:id="rId5" roundtripDataChecksum="aBgWmp+Kmsb1Qd5TF4yPLv217ZqQzVcMybCBFr4B6wM="/>
    </ext>
  </extLst>
</workbook>
</file>

<file path=xl/sharedStrings.xml><?xml version="1.0" encoding="utf-8"?>
<sst xmlns="http://schemas.openxmlformats.org/spreadsheetml/2006/main" count="11" uniqueCount="11">
  <si>
    <t>Tabel 6.5       Jumlah Penumpang Berangkat Angkutan Udara Menurut Provinsi Se-Jabalnusra (ribu orang),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</si>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</sst>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b/>
      <sz val="10.0"/>
      <color rgb="FF000000"/>
      <name val="Calibri"/>
    </font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horizontal="right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right" vertical="center"/>
    </xf>
    <xf borderId="1" fillId="0" fontId="4" numFmtId="4" xfId="0" applyAlignment="1" applyBorder="1" applyFont="1" applyNumberFormat="1">
      <alignment horizontal="right" vertical="center"/>
    </xf>
    <xf borderId="1" fillId="0" fontId="4" numFmtId="4" xfId="0" applyAlignment="1" applyBorder="1" applyFont="1" applyNumberFormat="1">
      <alignment horizontal="right" readingOrder="0" vertical="center"/>
    </xf>
    <xf borderId="1" fillId="2" fontId="4" numFmtId="4" xfId="0" applyAlignment="1" applyBorder="1" applyFill="1" applyFont="1" applyNumberFormat="1">
      <alignment horizontal="right" readingOrder="0" vertical="center"/>
    </xf>
    <xf borderId="1" fillId="0" fontId="2" numFmtId="4" xfId="0" applyAlignment="1" applyBorder="1" applyFont="1" applyNumberFormat="1">
      <alignment horizontal="right" readingOrder="0" vertical="center"/>
    </xf>
    <xf borderId="1" fillId="0" fontId="2" numFmtId="4" xfId="0" applyAlignment="1" applyBorder="1" applyFont="1" applyNumberFormat="1">
      <alignment horizontal="right" vertical="center"/>
    </xf>
    <xf borderId="1" fillId="0" fontId="4" numFmtId="4" xfId="0" applyAlignment="1" applyBorder="1" applyFont="1" applyNumberFormat="1">
      <alignment horizontal="right" vertical="top"/>
    </xf>
    <xf borderId="1" fillId="0" fontId="4" numFmtId="4" xfId="0" applyAlignment="1" applyBorder="1" applyFont="1" applyNumberFormat="1">
      <alignment horizontal="righ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7.57"/>
    <col customWidth="1" min="2" max="10" width="8.71"/>
    <col customWidth="1" min="11" max="12" width="9.86"/>
    <col customWidth="1" min="13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>
      <c r="A2" s="3" t="s">
        <v>1</v>
      </c>
      <c r="B2" s="3">
        <v>2015.0</v>
      </c>
      <c r="C2" s="3">
        <v>2016.0</v>
      </c>
      <c r="D2" s="3">
        <v>2017.0</v>
      </c>
      <c r="E2" s="3">
        <v>2018.0</v>
      </c>
      <c r="F2" s="3">
        <v>2019.0</v>
      </c>
      <c r="G2" s="3">
        <v>2020.0</v>
      </c>
      <c r="H2" s="3">
        <v>2021.0</v>
      </c>
      <c r="I2" s="3">
        <v>2022.0</v>
      </c>
      <c r="J2" s="3">
        <v>2023.0</v>
      </c>
      <c r="K2" s="3">
        <v>2024.0</v>
      </c>
      <c r="L2" s="4">
        <v>2025.0</v>
      </c>
    </row>
    <row r="3" ht="14.25" customHeight="1">
      <c r="A3" s="5" t="s">
        <v>2</v>
      </c>
      <c r="B3" s="6">
        <v>189.55</v>
      </c>
      <c r="C3" s="7">
        <v>2768.21</v>
      </c>
      <c r="D3" s="7">
        <v>3317.81</v>
      </c>
      <c r="E3" s="7">
        <v>3575.3</v>
      </c>
      <c r="F3" s="7">
        <v>3102.45</v>
      </c>
      <c r="G3" s="6">
        <v>981.43</v>
      </c>
      <c r="H3" s="7">
        <v>23.417</v>
      </c>
      <c r="I3" s="7">
        <v>500.512</v>
      </c>
      <c r="J3" s="7">
        <v>1808.459</v>
      </c>
      <c r="K3" s="7">
        <v>1698.206</v>
      </c>
      <c r="L3" s="8">
        <v>1415.848</v>
      </c>
    </row>
    <row r="4" ht="14.25" customHeight="1">
      <c r="A4" s="5" t="s">
        <v>3</v>
      </c>
      <c r="B4" s="7">
        <v>1630.93</v>
      </c>
      <c r="C4" s="7">
        <v>1829.38</v>
      </c>
      <c r="D4" s="7">
        <v>1781.49</v>
      </c>
      <c r="E4" s="7">
        <v>1838.88</v>
      </c>
      <c r="F4" s="7">
        <v>1281.88</v>
      </c>
      <c r="G4" s="7">
        <v>281.08</v>
      </c>
      <c r="H4" s="7">
        <v>190.66</v>
      </c>
      <c r="I4" s="7">
        <v>332.2</v>
      </c>
      <c r="J4" s="7">
        <v>414.15</v>
      </c>
      <c r="K4" s="9">
        <v>149.102</v>
      </c>
      <c r="L4" s="10">
        <v>24.805</v>
      </c>
    </row>
    <row r="5" ht="14.25" customHeight="1">
      <c r="A5" s="5" t="s">
        <v>4</v>
      </c>
      <c r="B5" s="11">
        <f>2570202/1000</f>
        <v>2570.202</v>
      </c>
      <c r="C5" s="11">
        <f>3175842/1000</f>
        <v>3175.842</v>
      </c>
      <c r="D5" s="11">
        <v>3587.822</v>
      </c>
      <c r="E5" s="11">
        <v>3821.883</v>
      </c>
      <c r="F5" s="11">
        <v>2753.836</v>
      </c>
      <c r="G5" s="11">
        <v>938.782</v>
      </c>
      <c r="H5" s="11">
        <v>635.461</v>
      </c>
      <c r="I5" s="11">
        <v>1238.016</v>
      </c>
      <c r="J5" s="11">
        <v>1619.1</v>
      </c>
      <c r="K5" s="11">
        <f>(835692+40471+137760+115499+146452+143490+131789+2154+433+365+2534+2887)/1000</f>
        <v>1559.526</v>
      </c>
      <c r="L5" s="10">
        <v>1678.626</v>
      </c>
    </row>
    <row r="6" ht="14.25" customHeight="1">
      <c r="A6" s="5" t="s">
        <v>5</v>
      </c>
      <c r="B6" s="7">
        <v>3151.57</v>
      </c>
      <c r="C6" s="7">
        <v>3599.66</v>
      </c>
      <c r="D6" s="7">
        <v>3800.21</v>
      </c>
      <c r="E6" s="7">
        <v>4214.06</v>
      </c>
      <c r="F6" s="7">
        <v>3563.23</v>
      </c>
      <c r="G6" s="7">
        <v>1276.18</v>
      </c>
      <c r="H6" s="7">
        <v>760.63</v>
      </c>
      <c r="I6" s="7">
        <v>1497.27</v>
      </c>
      <c r="J6" s="12">
        <v>2213.9</v>
      </c>
      <c r="K6" s="12">
        <v>2187.6</v>
      </c>
      <c r="L6" s="13">
        <v>2104.66</v>
      </c>
    </row>
    <row r="7" ht="14.25" customHeight="1">
      <c r="A7" s="5" t="s">
        <v>6</v>
      </c>
      <c r="B7" s="7">
        <f>(7657162/1000)+835</f>
        <v>8492.162</v>
      </c>
      <c r="C7" s="12">
        <v>9144.38</v>
      </c>
      <c r="D7" s="12">
        <v>8899.22</v>
      </c>
      <c r="E7" s="12">
        <v>9274.3</v>
      </c>
      <c r="F7" s="12">
        <v>8084.19</v>
      </c>
      <c r="G7" s="12">
        <v>3156.3</v>
      </c>
      <c r="H7" s="12">
        <v>2598.01</v>
      </c>
      <c r="I7" s="12">
        <v>5029.93</v>
      </c>
      <c r="J7" s="12">
        <v>6372.54</v>
      </c>
      <c r="K7" s="13">
        <v>6403.806</v>
      </c>
      <c r="L7" s="13">
        <v>6284.458</v>
      </c>
    </row>
    <row r="8" ht="14.25" customHeight="1">
      <c r="A8" s="5" t="s">
        <v>7</v>
      </c>
      <c r="B8" s="11">
        <v>25479.783</v>
      </c>
      <c r="C8" s="11">
        <v>27198.448</v>
      </c>
      <c r="D8" s="11">
        <v>29304.802</v>
      </c>
      <c r="E8" s="11">
        <v>30402.108</v>
      </c>
      <c r="F8" s="11">
        <v>27163.886</v>
      </c>
      <c r="G8" s="11">
        <f>8621.796+1517.922</f>
        <v>10139.718</v>
      </c>
      <c r="H8" s="11">
        <f>7945.377+612.23</f>
        <v>8557.607</v>
      </c>
      <c r="I8" s="12">
        <v>19817.89</v>
      </c>
      <c r="J8" s="12">
        <v>25321.94</v>
      </c>
      <c r="K8" s="12">
        <v>26957.65</v>
      </c>
      <c r="L8" s="13">
        <v>25351.517</v>
      </c>
    </row>
    <row r="9" ht="14.25" customHeight="1">
      <c r="A9" s="5" t="s">
        <v>8</v>
      </c>
      <c r="B9" s="7">
        <v>8512.37</v>
      </c>
      <c r="C9" s="7">
        <v>9901.069</v>
      </c>
      <c r="D9" s="7">
        <v>10634.042</v>
      </c>
      <c r="E9" s="7">
        <v>11852.779</v>
      </c>
      <c r="F9" s="7">
        <v>11895.3</v>
      </c>
      <c r="G9" s="7">
        <v>3131.744</v>
      </c>
      <c r="H9" s="7">
        <v>2193.577</v>
      </c>
      <c r="I9" s="7">
        <v>6090.62</v>
      </c>
      <c r="J9" s="7">
        <v>10434.18</v>
      </c>
      <c r="K9" s="7">
        <v>11761.03</v>
      </c>
      <c r="L9" s="8">
        <v>11917.655</v>
      </c>
    </row>
    <row r="10" ht="14.25" customHeight="1">
      <c r="A10" s="5" t="s">
        <v>9</v>
      </c>
      <c r="B10" s="7">
        <v>1359.46</v>
      </c>
      <c r="C10" s="7">
        <v>1766.99</v>
      </c>
      <c r="D10" s="7">
        <v>1902.38</v>
      </c>
      <c r="E10" s="7">
        <v>1940.97</v>
      </c>
      <c r="F10" s="7">
        <v>1540.79</v>
      </c>
      <c r="G10" s="7">
        <v>722.42</v>
      </c>
      <c r="H10" s="7">
        <v>552.52</v>
      </c>
      <c r="I10" s="7">
        <v>1016.59</v>
      </c>
      <c r="J10" s="7">
        <v>1197.56</v>
      </c>
      <c r="K10" s="8">
        <v>1250.535</v>
      </c>
      <c r="L10" s="8">
        <v>1341.317</v>
      </c>
    </row>
    <row r="11" ht="14.25" customHeight="1">
      <c r="A11" s="5" t="s">
        <v>10</v>
      </c>
      <c r="B11" s="7">
        <v>1286.504</v>
      </c>
      <c r="C11" s="7">
        <v>1653.065</v>
      </c>
      <c r="D11" s="7">
        <v>1684.031</v>
      </c>
      <c r="E11" s="7">
        <v>1985.964</v>
      </c>
      <c r="F11" s="7">
        <v>1774.313</v>
      </c>
      <c r="G11" s="7">
        <v>940.695</v>
      </c>
      <c r="H11" s="7">
        <v>900.573</v>
      </c>
      <c r="I11" s="7">
        <v>1226.285</v>
      </c>
      <c r="J11" s="7">
        <v>1371.347</v>
      </c>
      <c r="K11" s="7">
        <v>1333.36</v>
      </c>
      <c r="L11" s="8">
        <v>1384.874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2025-09-19T06:31:14Z</dcterms:created>
  <dc:creator>Software Solution</dc:creator>
</cp:coreProperties>
</file>